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0,31\【総流防・河川】\Ｒ２馬土　穴吹川　美・木屋平川上　床止工事（６）\02 PPI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6" i="1" l="1"/>
  <c r="G63" i="1"/>
  <c r="G59" i="1"/>
  <c r="G57" i="1"/>
  <c r="G52" i="1" s="1"/>
  <c r="G53" i="1"/>
  <c r="G47" i="1"/>
  <c r="G41" i="1"/>
  <c r="G26" i="1" s="1"/>
  <c r="G37" i="1"/>
  <c r="G31" i="1"/>
  <c r="G27" i="1"/>
  <c r="G22" i="1"/>
  <c r="G21" i="1" s="1"/>
  <c r="G15" i="1"/>
  <c r="G11" i="1" s="1"/>
  <c r="G12" i="1"/>
  <c r="G65" i="1" l="1"/>
  <c r="G10" i="1"/>
  <c r="G25" i="1"/>
  <c r="G70" i="1" l="1"/>
  <c r="G72" i="1" s="1"/>
  <c r="G73" i="1" s="1"/>
  <c r="G68" i="1"/>
</calcChain>
</file>

<file path=xl/sharedStrings.xml><?xml version="1.0" encoding="utf-8"?>
<sst xmlns="http://schemas.openxmlformats.org/spreadsheetml/2006/main" count="141" uniqueCount="76">
  <si>
    <t>工事費内訳書</t>
  </si>
  <si>
    <t>住　　　　所</t>
  </si>
  <si>
    <t>商号又は名称</t>
  </si>
  <si>
    <t>代 表 者 名</t>
  </si>
  <si>
    <t>工 事 名</t>
  </si>
  <si>
    <t>Ｒ２馬土　穴吹川　美・木屋平川上　床止工事（６）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</si>
  <si>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</si>
  <si>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</si>
  <si>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</si>
  <si>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</si>
  <si>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</si>
  <si>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</si>
  <si>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</si>
  <si>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</si>
  <si>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根固め工</t>
  </si>
  <si>
    <t>作業土工</t>
  </si>
  <si>
    <t>床掘り(掘削)</t>
  </si>
  <si>
    <t>m3</t>
  </si>
  <si>
    <t>埋戻し
　最小埋戻幅4m以上</t>
  </si>
  <si>
    <t>根固めﾌﾞﾛｯｸ工</t>
  </si>
  <si>
    <t>根固めﾌﾞﾛｯｸ据付</t>
  </si>
  <si>
    <t>個</t>
  </si>
  <si>
    <t>消波根固めﾌﾞﾛｯｸ運搬</t>
  </si>
  <si>
    <t>間詰石　</t>
  </si>
  <si>
    <t>構造物撤去工</t>
  </si>
  <si>
    <t>構造物取壊し工</t>
  </si>
  <si>
    <t>根固めﾌﾞﾛｯｸ撤去</t>
  </si>
  <si>
    <t>ｺﾝｸﾘｰﾄ取壊し運搬処理</t>
  </si>
  <si>
    <t>床止め･床固め</t>
  </si>
  <si>
    <t>床止め工</t>
  </si>
  <si>
    <t>埋戻し
　最大埋戻幅1m以上4m未満</t>
  </si>
  <si>
    <t>本体工</t>
  </si>
  <si>
    <t>ｺﾝｸﾘｰﾄ</t>
  </si>
  <si>
    <t>型枠</t>
  </si>
  <si>
    <t>m2</t>
  </si>
  <si>
    <t>鉄筋</t>
  </si>
  <si>
    <t>t</t>
  </si>
  <si>
    <t>削孔</t>
  </si>
  <si>
    <t>孔</t>
  </si>
  <si>
    <t>ﾁｯﾋﾟﾝｸﾞ</t>
  </si>
  <si>
    <t>取付擁壁工
　根継工</t>
  </si>
  <si>
    <t>ｺﾝｸﾘｰﾄ
　間詰</t>
  </si>
  <si>
    <t>垂直壁工　</t>
  </si>
  <si>
    <t>ｺﾝｸﾘｰﾄ　</t>
  </si>
  <si>
    <t>型枠　</t>
  </si>
  <si>
    <t>鉄筋　</t>
  </si>
  <si>
    <t>削孔　</t>
  </si>
  <si>
    <t>ﾁｯﾋﾟﾝｸﾞ　</t>
  </si>
  <si>
    <t>水叩工</t>
  </si>
  <si>
    <t>目地板</t>
  </si>
  <si>
    <t>自然石張
　(現場採取石)</t>
  </si>
  <si>
    <t>仮設工</t>
  </si>
  <si>
    <t>工事用道路工</t>
  </si>
  <si>
    <t>工事用道路盛土</t>
  </si>
  <si>
    <t>敷砂利</t>
  </si>
  <si>
    <t xml:space="preserve">土のう </t>
  </si>
  <si>
    <t>袋</t>
  </si>
  <si>
    <t>水替工</t>
  </si>
  <si>
    <t>ﾎﾟﾝﾌﾟ排水</t>
  </si>
  <si>
    <t>日</t>
  </si>
  <si>
    <t>仮排水工　</t>
  </si>
  <si>
    <t>仮排水管</t>
  </si>
  <si>
    <t>m</t>
  </si>
  <si>
    <t>仮排水管
　移設</t>
  </si>
  <si>
    <t>作業ﾔｰﾄﾞ整備工</t>
  </si>
  <si>
    <t>ﾔｰﾄﾞ造成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</si>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</sst>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topLeftCell="A4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G12+G15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80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G16+G17+G18+G19+G20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169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9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21</v>
      </c>
      <c r="F18" s="9">
        <v>169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21</v>
      </c>
      <c r="F19" s="9">
        <v>9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39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24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25</v>
      </c>
      <c r="D22" s="24"/>
      <c r="E22" s="8" t="s">
        <v>13</v>
      </c>
      <c r="F22" s="9">
        <v>1</v>
      </c>
      <c r="G22" s="11">
        <f>G23+G24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26</v>
      </c>
      <c r="E23" s="8" t="s">
        <v>21</v>
      </c>
      <c r="F23" s="9">
        <v>12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17</v>
      </c>
      <c r="F24" s="9">
        <v>49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28</v>
      </c>
      <c r="B25" s="24"/>
      <c r="C25" s="24"/>
      <c r="D25" s="24"/>
      <c r="E25" s="8" t="s">
        <v>13</v>
      </c>
      <c r="F25" s="9">
        <v>1</v>
      </c>
      <c r="G25" s="11">
        <f>G26+G52</f>
        <v>0</v>
      </c>
      <c r="I25" s="13">
        <v>16</v>
      </c>
      <c r="J25" s="14">
        <v>1</v>
      </c>
    </row>
    <row r="26" spans="1:10" ht="42" customHeight="1" x14ac:dyDescent="0.15">
      <c r="A26" s="6"/>
      <c r="B26" s="24" t="s">
        <v>29</v>
      </c>
      <c r="C26" s="24"/>
      <c r="D26" s="24"/>
      <c r="E26" s="8" t="s">
        <v>13</v>
      </c>
      <c r="F26" s="9">
        <v>1</v>
      </c>
      <c r="G26" s="11">
        <f>G27+G31+G37+G41+G47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15</v>
      </c>
      <c r="D27" s="24"/>
      <c r="E27" s="8" t="s">
        <v>13</v>
      </c>
      <c r="F27" s="9">
        <v>1</v>
      </c>
      <c r="G27" s="11">
        <f>G28+G29+G30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16</v>
      </c>
      <c r="E28" s="8" t="s">
        <v>17</v>
      </c>
      <c r="F28" s="9">
        <v>30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30</v>
      </c>
      <c r="E29" s="8" t="s">
        <v>17</v>
      </c>
      <c r="F29" s="9">
        <v>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18</v>
      </c>
      <c r="E30" s="8" t="s">
        <v>17</v>
      </c>
      <c r="F30" s="9">
        <v>70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31</v>
      </c>
      <c r="D31" s="24"/>
      <c r="E31" s="8" t="s">
        <v>13</v>
      </c>
      <c r="F31" s="9">
        <v>1</v>
      </c>
      <c r="G31" s="11">
        <f>G32+G33+G34+G35+G36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32</v>
      </c>
      <c r="E32" s="8" t="s">
        <v>17</v>
      </c>
      <c r="F32" s="9">
        <v>35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33</v>
      </c>
      <c r="E33" s="8" t="s">
        <v>34</v>
      </c>
      <c r="F33" s="9">
        <v>34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35</v>
      </c>
      <c r="E34" s="8" t="s">
        <v>36</v>
      </c>
      <c r="F34" s="10">
        <v>0.1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37</v>
      </c>
      <c r="E35" s="8" t="s">
        <v>38</v>
      </c>
      <c r="F35" s="9">
        <v>202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34</v>
      </c>
      <c r="F36" s="9">
        <v>56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40</v>
      </c>
      <c r="D37" s="24"/>
      <c r="E37" s="8" t="s">
        <v>13</v>
      </c>
      <c r="F37" s="9">
        <v>1</v>
      </c>
      <c r="G37" s="11">
        <f>G38+G39+G40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32</v>
      </c>
      <c r="E38" s="8" t="s">
        <v>17</v>
      </c>
      <c r="F38" s="9">
        <v>62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33</v>
      </c>
      <c r="E39" s="8" t="s">
        <v>34</v>
      </c>
      <c r="F39" s="9">
        <v>122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41</v>
      </c>
      <c r="E40" s="8" t="s">
        <v>17</v>
      </c>
      <c r="F40" s="9">
        <v>36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24" t="s">
        <v>42</v>
      </c>
      <c r="D41" s="24"/>
      <c r="E41" s="8" t="s">
        <v>13</v>
      </c>
      <c r="F41" s="9">
        <v>1</v>
      </c>
      <c r="G41" s="11">
        <f>G42+G43+G44+G45+G46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43</v>
      </c>
      <c r="E42" s="8" t="s">
        <v>17</v>
      </c>
      <c r="F42" s="9">
        <v>13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44</v>
      </c>
      <c r="E43" s="8" t="s">
        <v>34</v>
      </c>
      <c r="F43" s="9">
        <v>26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45</v>
      </c>
      <c r="E44" s="8" t="s">
        <v>36</v>
      </c>
      <c r="F44" s="10">
        <v>0.05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46</v>
      </c>
      <c r="E45" s="8" t="s">
        <v>38</v>
      </c>
      <c r="F45" s="9">
        <v>100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47</v>
      </c>
      <c r="E46" s="8" t="s">
        <v>34</v>
      </c>
      <c r="F46" s="9">
        <v>29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48</v>
      </c>
      <c r="D47" s="24"/>
      <c r="E47" s="8" t="s">
        <v>13</v>
      </c>
      <c r="F47" s="9">
        <v>1</v>
      </c>
      <c r="G47" s="11">
        <f>G48+G49+G50+G51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32</v>
      </c>
      <c r="E48" s="8" t="s">
        <v>17</v>
      </c>
      <c r="F48" s="9">
        <v>194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33</v>
      </c>
      <c r="E49" s="8" t="s">
        <v>34</v>
      </c>
      <c r="F49" s="9">
        <v>7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49</v>
      </c>
      <c r="E50" s="8" t="s">
        <v>34</v>
      </c>
      <c r="F50" s="9">
        <v>67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50</v>
      </c>
      <c r="E51" s="8" t="s">
        <v>34</v>
      </c>
      <c r="F51" s="9">
        <v>35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51</v>
      </c>
      <c r="C52" s="24"/>
      <c r="D52" s="24"/>
      <c r="E52" s="8" t="s">
        <v>13</v>
      </c>
      <c r="F52" s="9">
        <v>1</v>
      </c>
      <c r="G52" s="11">
        <f>G53+G57+G59+G63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52</v>
      </c>
      <c r="D53" s="24"/>
      <c r="E53" s="8" t="s">
        <v>13</v>
      </c>
      <c r="F53" s="9">
        <v>1</v>
      </c>
      <c r="G53" s="11">
        <f>G54+G55+G56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53</v>
      </c>
      <c r="E54" s="8" t="s">
        <v>17</v>
      </c>
      <c r="F54" s="9">
        <v>200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54</v>
      </c>
      <c r="E55" s="8" t="s">
        <v>34</v>
      </c>
      <c r="F55" s="9">
        <v>114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55</v>
      </c>
      <c r="E56" s="8" t="s">
        <v>56</v>
      </c>
      <c r="F56" s="9">
        <v>104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57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58</v>
      </c>
      <c r="E58" s="8" t="s">
        <v>59</v>
      </c>
      <c r="F58" s="9">
        <v>10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60</v>
      </c>
      <c r="D59" s="24"/>
      <c r="E59" s="8" t="s">
        <v>13</v>
      </c>
      <c r="F59" s="9">
        <v>1</v>
      </c>
      <c r="G59" s="11">
        <f>G60+G61+G62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61</v>
      </c>
      <c r="E60" s="8" t="s">
        <v>62</v>
      </c>
      <c r="F60" s="9">
        <v>63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63</v>
      </c>
      <c r="E61" s="8" t="s">
        <v>62</v>
      </c>
      <c r="F61" s="9">
        <v>63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61</v>
      </c>
      <c r="E62" s="8" t="s">
        <v>62</v>
      </c>
      <c r="F62" s="9">
        <v>7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24" t="s">
        <v>64</v>
      </c>
      <c r="D63" s="24"/>
      <c r="E63" s="8" t="s">
        <v>13</v>
      </c>
      <c r="F63" s="9">
        <v>1</v>
      </c>
      <c r="G63" s="11">
        <f>G64</f>
        <v>0</v>
      </c>
      <c r="I63" s="13">
        <v>54</v>
      </c>
      <c r="J63" s="14">
        <v>3</v>
      </c>
    </row>
    <row r="64" spans="1:10" ht="42" customHeight="1" x14ac:dyDescent="0.15">
      <c r="A64" s="6"/>
      <c r="B64" s="7"/>
      <c r="C64" s="7"/>
      <c r="D64" s="24" t="s">
        <v>65</v>
      </c>
      <c r="E64" s="8" t="s">
        <v>34</v>
      </c>
      <c r="F64" s="9">
        <v>1000</v>
      </c>
      <c r="G64" s="12"/>
      <c r="I64" s="13">
        <v>55</v>
      </c>
      <c r="J64" s="14">
        <v>4</v>
      </c>
    </row>
    <row r="65" spans="1:10" ht="42" customHeight="1" x14ac:dyDescent="0.15">
      <c r="A65" s="23" t="s">
        <v>66</v>
      </c>
      <c r="B65" s="24"/>
      <c r="C65" s="24"/>
      <c r="D65" s="24"/>
      <c r="E65" s="8" t="s">
        <v>13</v>
      </c>
      <c r="F65" s="9">
        <v>1</v>
      </c>
      <c r="G65" s="11">
        <f>G11+G21+G26+G52</f>
        <v>0</v>
      </c>
      <c r="I65" s="13">
        <v>56</v>
      </c>
      <c r="J65" s="14">
        <v>20</v>
      </c>
    </row>
    <row r="66" spans="1:10" ht="42" customHeight="1" x14ac:dyDescent="0.15">
      <c r="A66" s="23" t="s">
        <v>67</v>
      </c>
      <c r="B66" s="24"/>
      <c r="C66" s="24"/>
      <c r="D66" s="24"/>
      <c r="E66" s="8" t="s">
        <v>13</v>
      </c>
      <c r="F66" s="9">
        <v>1</v>
      </c>
      <c r="G66" s="11">
        <f>G67</f>
        <v>0</v>
      </c>
      <c r="I66" s="13">
        <v>57</v>
      </c>
      <c r="J66" s="14">
        <v>200</v>
      </c>
    </row>
    <row r="67" spans="1:10" ht="42" customHeight="1" x14ac:dyDescent="0.15">
      <c r="A67" s="6"/>
      <c r="B67" s="24" t="s">
        <v>68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/>
    </row>
    <row r="68" spans="1:10" ht="42" customHeight="1" x14ac:dyDescent="0.15">
      <c r="A68" s="23" t="s">
        <v>69</v>
      </c>
      <c r="B68" s="24"/>
      <c r="C68" s="24"/>
      <c r="D68" s="24"/>
      <c r="E68" s="8" t="s">
        <v>13</v>
      </c>
      <c r="F68" s="9">
        <v>1</v>
      </c>
      <c r="G68" s="11">
        <f>G65+G66</f>
        <v>0</v>
      </c>
      <c r="I68" s="13">
        <v>59</v>
      </c>
      <c r="J68" s="14"/>
    </row>
    <row r="69" spans="1:10" ht="42" customHeight="1" x14ac:dyDescent="0.15">
      <c r="A69" s="6"/>
      <c r="B69" s="24" t="s">
        <v>70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210</v>
      </c>
    </row>
    <row r="70" spans="1:10" ht="42" customHeight="1" x14ac:dyDescent="0.15">
      <c r="A70" s="23" t="s">
        <v>71</v>
      </c>
      <c r="B70" s="24"/>
      <c r="C70" s="24"/>
      <c r="D70" s="24"/>
      <c r="E70" s="8" t="s">
        <v>13</v>
      </c>
      <c r="F70" s="9">
        <v>1</v>
      </c>
      <c r="G70" s="11">
        <f>G65+G66+G69</f>
        <v>0</v>
      </c>
      <c r="I70" s="13">
        <v>61</v>
      </c>
      <c r="J70" s="14"/>
    </row>
    <row r="71" spans="1:10" ht="42" customHeight="1" x14ac:dyDescent="0.15">
      <c r="A71" s="6"/>
      <c r="B71" s="24" t="s">
        <v>72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>
        <v>220</v>
      </c>
    </row>
    <row r="72" spans="1:10" ht="42" customHeight="1" x14ac:dyDescent="0.15">
      <c r="A72" s="23" t="s">
        <v>73</v>
      </c>
      <c r="B72" s="24"/>
      <c r="C72" s="24"/>
      <c r="D72" s="24"/>
      <c r="E72" s="8" t="s">
        <v>13</v>
      </c>
      <c r="F72" s="9">
        <v>1</v>
      </c>
      <c r="G72" s="11">
        <f>G70+G71</f>
        <v>0</v>
      </c>
      <c r="I72" s="13">
        <v>63</v>
      </c>
      <c r="J72" s="14">
        <v>30</v>
      </c>
    </row>
    <row r="73" spans="1:10" ht="42" customHeight="1" x14ac:dyDescent="0.15">
      <c r="A73" s="25" t="s">
        <v>74</v>
      </c>
      <c r="B73" s="26"/>
      <c r="C73" s="26"/>
      <c r="D73" s="26"/>
      <c r="E73" s="15" t="s">
        <v>75</v>
      </c>
      <c r="F73" s="16" t="s">
        <v>75</v>
      </c>
      <c r="G73" s="17">
        <f>G72</f>
        <v>0</v>
      </c>
      <c r="I73" s="18">
        <v>64</v>
      </c>
      <c r="J73" s="18">
        <v>90</v>
      </c>
    </row>
  </sheetData>
  <sheetProtection sheet="1"/>
  <mergeCells count="70">
    <mergeCell ref="B69:D69"/>
    <mergeCell ref="A70:D70"/>
    <mergeCell ref="B71:D71"/>
    <mergeCell ref="A72:D72"/>
    <mergeCell ref="A73:D73"/>
    <mergeCell ref="D64"/>
    <mergeCell ref="A65:D65"/>
    <mergeCell ref="A66:D66"/>
    <mergeCell ref="B67:D67"/>
    <mergeCell ref="A68:D68"/>
    <mergeCell ref="C59:D59"/>
    <mergeCell ref="D60"/>
    <mergeCell ref="D61"/>
    <mergeCell ref="D62"/>
    <mergeCell ref="C63:D63"/>
    <mergeCell ref="D54"/>
    <mergeCell ref="D55"/>
    <mergeCell ref="D56"/>
    <mergeCell ref="C57:D57"/>
    <mergeCell ref="D58"/>
    <mergeCell ref="D49"/>
    <mergeCell ref="D50"/>
    <mergeCell ref="D51"/>
    <mergeCell ref="B52:D52"/>
    <mergeCell ref="C53:D53"/>
    <mergeCell ref="D44"/>
    <mergeCell ref="D45"/>
    <mergeCell ref="D46"/>
    <mergeCell ref="C47:D47"/>
    <mergeCell ref="D48"/>
    <mergeCell ref="D39"/>
    <mergeCell ref="D40"/>
    <mergeCell ref="C41:D41"/>
    <mergeCell ref="D42"/>
    <mergeCell ref="D43"/>
    <mergeCell ref="D34"/>
    <mergeCell ref="D35"/>
    <mergeCell ref="D36"/>
    <mergeCell ref="C37:D37"/>
    <mergeCell ref="D38"/>
    <mergeCell ref="D29"/>
    <mergeCell ref="D30"/>
    <mergeCell ref="C31:D31"/>
    <mergeCell ref="D32"/>
    <mergeCell ref="D33"/>
    <mergeCell ref="D24"/>
    <mergeCell ref="A25:D25"/>
    <mergeCell ref="B26:D26"/>
    <mergeCell ref="C27:D27"/>
    <mergeCell ref="D28"/>
    <mergeCell ref="D19"/>
    <mergeCell ref="D20"/>
    <mergeCell ref="B21:D21"/>
    <mergeCell ref="C22:D22"/>
    <mergeCell ref="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Taniguchi Kazuya</cp:lastModifiedBy>
  <dcterms:created xsi:type="dcterms:W3CDTF">2020-09-02T11:36:32Z</dcterms:created>
  <dcterms:modified xsi:type="dcterms:W3CDTF">2020-09-02T11:36:51Z</dcterms:modified>
</cp:coreProperties>
</file>